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H196" s="1"/>
  <c r="G13"/>
  <c r="G24" s="1"/>
  <c r="F13"/>
  <c r="F24" s="1"/>
  <c r="J138" l="1"/>
  <c r="F138"/>
  <c r="F196" s="1"/>
  <c r="J62"/>
  <c r="J196" s="1"/>
  <c r="L196"/>
  <c r="I196"/>
  <c r="G196"/>
</calcChain>
</file>

<file path=xl/sharedStrings.xml><?xml version="1.0" encoding="utf-8"?>
<sst xmlns="http://schemas.openxmlformats.org/spreadsheetml/2006/main" count="314" uniqueCount="98">
  <si>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</si>
  <si>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</si>
  <si>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</si>
  <si>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</si>
  <si>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</si>
  <si>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</si>
  <si>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</si>
  <si>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</si>
  <si>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</si>
  <si>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</si>
  <si>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</si>
  <si>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</si>
  <si>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</si>
  <si>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</si>
  <si>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</si>
  <si>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</si>
  <si>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</si>
  <si>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</si>
  <si>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</si>
  <si>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</si>
  <si>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</si>
  <si>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</si>
  <si>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</si>
  <si>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</si>
  <si>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</si>
  <si>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</si>
  <si>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</si>
  <si>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</si>
  <si>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</si>
  <si>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</si>
  <si>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</si>
  <si>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</si>
  <si>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</si>
  <si>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</si>
  <si>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</si>
  <si>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</si>
  <si>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</si>
  <si>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</si>
  <si>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</si>
  <si>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</t>
  </si>
  <si>
    <t>Курица отварная</t>
  </si>
  <si>
    <t>Сок</t>
  </si>
  <si>
    <t>Батон</t>
  </si>
  <si>
    <t>Яблоки</t>
  </si>
  <si>
    <t>Салат из квашенной капусты</t>
  </si>
  <si>
    <t>ржаной</t>
  </si>
  <si>
    <t>Суп картофел.с горохом</t>
  </si>
  <si>
    <t>Рыба тушенная с овощами</t>
  </si>
  <si>
    <t>Картофельное пюре</t>
  </si>
  <si>
    <t>Чай с сахаром</t>
  </si>
  <si>
    <t>Гуляшь</t>
  </si>
  <si>
    <t>Рис отварной</t>
  </si>
  <si>
    <t>Чай с сахором</t>
  </si>
  <si>
    <t>хлеб черн</t>
  </si>
  <si>
    <t>Ржаной</t>
  </si>
  <si>
    <t>Салат картоф.с кукурузой и морковью</t>
  </si>
  <si>
    <t>Щи из свежей капусты</t>
  </si>
  <si>
    <t>Макароны запеченные с яйцом</t>
  </si>
  <si>
    <t>Чай с лимоном</t>
  </si>
  <si>
    <t>Салат из св.свеклы с чесноком и сыром</t>
  </si>
  <si>
    <t>Борщ с капус.картоф.и смет</t>
  </si>
  <si>
    <t>Греча отварная</t>
  </si>
  <si>
    <t>Котлета из говядины</t>
  </si>
  <si>
    <t>Греча рассыпчатая</t>
  </si>
  <si>
    <t>Салат из белок.капусты</t>
  </si>
  <si>
    <t>Россольник</t>
  </si>
  <si>
    <t>Печень по строгоновски</t>
  </si>
  <si>
    <t>Каша манная</t>
  </si>
  <si>
    <t>Компот из сухофруктов</t>
  </si>
  <si>
    <t>Суп молочный с крупой</t>
  </si>
  <si>
    <t>Плов из птицы</t>
  </si>
  <si>
    <t>Рагу из птицы</t>
  </si>
  <si>
    <t>Кофейный напиток</t>
  </si>
  <si>
    <t>Суп картофельный с рыбными консервами</t>
  </si>
  <si>
    <t>Суп с фрикадельками</t>
  </si>
  <si>
    <t>Ватрушка с творогом</t>
  </si>
  <si>
    <t>Йогурт</t>
  </si>
  <si>
    <t>Капуста туш с мясом</t>
  </si>
  <si>
    <t>Суп с макаронными изделиями</t>
  </si>
  <si>
    <t>Омлет</t>
  </si>
  <si>
    <t>37.5</t>
  </si>
  <si>
    <t>Каша пшенная молочная</t>
  </si>
  <si>
    <t>Какао с молоком</t>
  </si>
  <si>
    <t>Сыр</t>
  </si>
  <si>
    <t>Борщ с капустой и смет</t>
  </si>
  <si>
    <t>Котлета куриная</t>
  </si>
  <si>
    <t>Мучные конд.изд.</t>
  </si>
  <si>
    <t>Винегрет</t>
  </si>
  <si>
    <t>Гуляш из кур</t>
  </si>
  <si>
    <t>кисломол.</t>
  </si>
  <si>
    <t>Гуляш</t>
  </si>
  <si>
    <t xml:space="preserve">Чай с лимоном </t>
  </si>
  <si>
    <t>гарнир.</t>
  </si>
  <si>
    <t>Щи  из св. капусты</t>
  </si>
  <si>
    <t>Оладьи со сгущ.молоком</t>
  </si>
  <si>
    <t>100/40</t>
  </si>
  <si>
    <t>Киви</t>
  </si>
  <si>
    <t>Молоко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</si>
</sst>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7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7" activePane="bottomRight" state="frozen"/>
      <selection pane="topRight" activeCell="E1" sqref="E1"/>
      <selection pane="bottomLeft" activeCell="A6" sqref="A6"/>
      <selection pane="bottomRight" activeCell="L40" sqref="L40"/>
    </sheetView>
  </sheetViews>
  <sheetFormatPr defaultColWidth="9.140625" defaultRowHeight="12.75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51">
        <v>0</v>
      </c>
      <c r="H6" s="40">
        <v>6</v>
      </c>
      <c r="I6" s="40">
        <v>30</v>
      </c>
      <c r="J6" s="40">
        <v>196</v>
      </c>
      <c r="K6" s="41">
        <v>202</v>
      </c>
      <c r="L6" s="40">
        <v>8.2200000000000006</v>
      </c>
    </row>
    <row r="7" spans="1:12" ht="15">
      <c r="A7" s="23"/>
      <c r="B7" s="15"/>
      <c r="C7" s="11"/>
      <c r="D7" s="6"/>
      <c r="E7" s="42" t="s">
        <v>40</v>
      </c>
      <c r="F7" s="43">
        <v>100</v>
      </c>
      <c r="G7" s="43">
        <v>21</v>
      </c>
      <c r="H7" s="43">
        <v>14</v>
      </c>
      <c r="I7" s="43">
        <v>0</v>
      </c>
      <c r="J7" s="43">
        <v>206</v>
      </c>
      <c r="K7" s="44">
        <v>637</v>
      </c>
      <c r="L7" s="43">
        <v>36.659999999999997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1</v>
      </c>
      <c r="H8" s="43">
        <v>0</v>
      </c>
      <c r="I8" s="43">
        <v>25</v>
      </c>
      <c r="J8" s="43">
        <v>106</v>
      </c>
      <c r="K8" s="44">
        <v>389</v>
      </c>
      <c r="L8" s="43">
        <v>1.59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37.5</v>
      </c>
      <c r="G9" s="43">
        <v>3</v>
      </c>
      <c r="H9" s="43">
        <v>2</v>
      </c>
      <c r="I9" s="43">
        <v>23</v>
      </c>
      <c r="J9" s="43">
        <v>100</v>
      </c>
      <c r="K9" s="44"/>
      <c r="L9" s="43">
        <v>3.82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44</v>
      </c>
      <c r="F11" s="43">
        <v>100</v>
      </c>
      <c r="G11" s="43">
        <v>2</v>
      </c>
      <c r="H11" s="43">
        <v>5</v>
      </c>
      <c r="I11" s="43">
        <v>8</v>
      </c>
      <c r="J11" s="43">
        <v>83</v>
      </c>
      <c r="K11" s="44">
        <v>81</v>
      </c>
      <c r="L11" s="43">
        <v>15.09</v>
      </c>
    </row>
    <row r="12" spans="1:12" ht="15">
      <c r="A12" s="23"/>
      <c r="B12" s="15"/>
      <c r="C12" s="11"/>
      <c r="D12" s="52" t="s">
        <v>23</v>
      </c>
      <c r="E12" s="42" t="s">
        <v>45</v>
      </c>
      <c r="F12" s="43">
        <v>20</v>
      </c>
      <c r="G12" s="43">
        <v>1</v>
      </c>
      <c r="H12" s="43">
        <v>0</v>
      </c>
      <c r="I12" s="43">
        <v>8</v>
      </c>
      <c r="J12" s="43">
        <v>40</v>
      </c>
      <c r="K12" s="44"/>
      <c r="L12" s="43">
        <v>0.93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607.5</v>
      </c>
      <c r="G13" s="19">
        <f t="shared" ref="G13:J13" si="0">SUM(G6:G12)</f>
        <v>28</v>
      </c>
      <c r="H13" s="19">
        <f t="shared" si="0"/>
        <v>27</v>
      </c>
      <c r="I13" s="19">
        <f t="shared" si="0"/>
        <v>94</v>
      </c>
      <c r="J13" s="19">
        <f t="shared" si="0"/>
        <v>731</v>
      </c>
      <c r="K13" s="25"/>
      <c r="L13" s="19">
        <f t="shared" ref="L13" si="1">SUM(L6:L12)</f>
        <v>66.31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10</v>
      </c>
      <c r="H15" s="43">
        <v>9</v>
      </c>
      <c r="I15" s="43">
        <v>17</v>
      </c>
      <c r="J15" s="43">
        <v>169</v>
      </c>
      <c r="K15" s="44">
        <v>102</v>
      </c>
      <c r="L15" s="43"/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10</v>
      </c>
      <c r="H16" s="43">
        <v>5</v>
      </c>
      <c r="I16" s="43">
        <v>4</v>
      </c>
      <c r="J16" s="43">
        <v>105</v>
      </c>
      <c r="K16" s="44">
        <v>229</v>
      </c>
      <c r="L16" s="43"/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200</v>
      </c>
      <c r="G17" s="43">
        <v>4</v>
      </c>
      <c r="H17" s="43">
        <v>13</v>
      </c>
      <c r="I17" s="43">
        <v>25</v>
      </c>
      <c r="J17" s="43">
        <v>241</v>
      </c>
      <c r="K17" s="44">
        <v>128</v>
      </c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0</v>
      </c>
      <c r="I18" s="43">
        <v>15</v>
      </c>
      <c r="J18" s="43">
        <v>62</v>
      </c>
      <c r="K18" s="44">
        <v>943</v>
      </c>
      <c r="L18" s="43"/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37.5</v>
      </c>
      <c r="G19" s="43">
        <v>3</v>
      </c>
      <c r="H19" s="43">
        <v>2</v>
      </c>
      <c r="I19" s="43">
        <v>23</v>
      </c>
      <c r="J19" s="43">
        <v>100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</v>
      </c>
      <c r="H20" s="43">
        <v>0</v>
      </c>
      <c r="I20" s="43">
        <v>8</v>
      </c>
      <c r="J20" s="43">
        <v>40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807.5</v>
      </c>
      <c r="G23" s="19">
        <f t="shared" ref="G23:J23" si="2">SUM(G14:G22)</f>
        <v>28</v>
      </c>
      <c r="H23" s="19">
        <f t="shared" si="2"/>
        <v>29</v>
      </c>
      <c r="I23" s="19">
        <f t="shared" si="2"/>
        <v>92</v>
      </c>
      <c r="J23" s="19">
        <f t="shared" si="2"/>
        <v>717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1415</v>
      </c>
      <c r="G24" s="32">
        <f t="shared" ref="G24:J24" si="4">G13+G23</f>
        <v>56</v>
      </c>
      <c r="H24" s="32">
        <f t="shared" si="4"/>
        <v>56</v>
      </c>
      <c r="I24" s="32">
        <f t="shared" si="4"/>
        <v>186</v>
      </c>
      <c r="J24" s="32">
        <f t="shared" si="4"/>
        <v>1448</v>
      </c>
      <c r="K24" s="32"/>
      <c r="L24" s="32">
        <f t="shared" ref="L24" si="5">L13+L23</f>
        <v>66.31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100</v>
      </c>
      <c r="G25" s="40">
        <v>15</v>
      </c>
      <c r="H25" s="40">
        <v>17</v>
      </c>
      <c r="I25" s="40">
        <v>3</v>
      </c>
      <c r="J25" s="40">
        <v>221</v>
      </c>
      <c r="K25" s="41">
        <v>260</v>
      </c>
      <c r="L25" s="40">
        <v>67.680000000000007</v>
      </c>
    </row>
    <row r="26" spans="1:12" ht="15">
      <c r="A26" s="14"/>
      <c r="B26" s="15"/>
      <c r="C26" s="11"/>
      <c r="D26" s="6"/>
      <c r="E26" s="42" t="s">
        <v>51</v>
      </c>
      <c r="F26" s="43">
        <v>150</v>
      </c>
      <c r="G26" s="43">
        <v>4</v>
      </c>
      <c r="H26" s="43">
        <v>5</v>
      </c>
      <c r="I26" s="43">
        <v>37</v>
      </c>
      <c r="J26" s="43">
        <v>210</v>
      </c>
      <c r="K26" s="44">
        <v>304</v>
      </c>
      <c r="L26" s="43">
        <v>11.18</v>
      </c>
    </row>
    <row r="27" spans="1:12" ht="15">
      <c r="A27" s="14"/>
      <c r="B27" s="15"/>
      <c r="C27" s="11"/>
      <c r="D27" s="7" t="s">
        <v>22</v>
      </c>
      <c r="E27" s="42" t="s">
        <v>68</v>
      </c>
      <c r="F27" s="43">
        <v>200</v>
      </c>
      <c r="G27" s="43">
        <v>1</v>
      </c>
      <c r="H27" s="43">
        <v>0</v>
      </c>
      <c r="I27" s="43">
        <v>32</v>
      </c>
      <c r="J27" s="43">
        <v>133</v>
      </c>
      <c r="K27" s="44">
        <v>349</v>
      </c>
      <c r="L27" s="43">
        <v>4.16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37.5</v>
      </c>
      <c r="G28" s="43">
        <v>3</v>
      </c>
      <c r="H28" s="43">
        <v>2</v>
      </c>
      <c r="I28" s="43">
        <v>23</v>
      </c>
      <c r="J28" s="43">
        <v>100</v>
      </c>
      <c r="K28" s="44"/>
      <c r="L28" s="43">
        <v>3.82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2" t="s">
        <v>53</v>
      </c>
      <c r="E30" s="42" t="s">
        <v>54</v>
      </c>
      <c r="F30" s="43">
        <v>20</v>
      </c>
      <c r="G30" s="43">
        <v>1</v>
      </c>
      <c r="H30" s="43">
        <v>0</v>
      </c>
      <c r="I30" s="43">
        <v>8</v>
      </c>
      <c r="J30" s="43">
        <v>40</v>
      </c>
      <c r="K30" s="44"/>
      <c r="L30" s="43">
        <v>0.93</v>
      </c>
    </row>
    <row r="31" spans="1:12" ht="15">
      <c r="A31" s="14"/>
      <c r="B31" s="15"/>
      <c r="C31" s="11"/>
      <c r="D31" s="6"/>
      <c r="E31" s="42" t="s">
        <v>55</v>
      </c>
      <c r="F31" s="43">
        <v>60</v>
      </c>
      <c r="G31" s="43">
        <v>2</v>
      </c>
      <c r="H31" s="43">
        <v>4</v>
      </c>
      <c r="I31" s="43">
        <v>14</v>
      </c>
      <c r="J31" s="43">
        <v>99</v>
      </c>
      <c r="K31" s="44">
        <v>39</v>
      </c>
      <c r="L31" s="43">
        <v>4.51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567.5</v>
      </c>
      <c r="G32" s="19">
        <f t="shared" ref="G32" si="6">SUM(G25:G31)</f>
        <v>26</v>
      </c>
      <c r="H32" s="19">
        <f t="shared" ref="H32" si="7">SUM(H25:H31)</f>
        <v>28</v>
      </c>
      <c r="I32" s="19">
        <f t="shared" ref="I32" si="8">SUM(I25:I31)</f>
        <v>117</v>
      </c>
      <c r="J32" s="19">
        <f t="shared" ref="J32:L32" si="9">SUM(J25:J31)</f>
        <v>803</v>
      </c>
      <c r="K32" s="25"/>
      <c r="L32" s="19">
        <f t="shared" si="9"/>
        <v>92.280000000000015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6</v>
      </c>
      <c r="H34" s="43">
        <v>10</v>
      </c>
      <c r="I34" s="43">
        <v>8</v>
      </c>
      <c r="J34" s="43">
        <v>157</v>
      </c>
      <c r="K34" s="44">
        <v>88</v>
      </c>
      <c r="L34" s="43"/>
    </row>
    <row r="35" spans="1:12" ht="15">
      <c r="A35" s="14"/>
      <c r="B35" s="15"/>
      <c r="C35" s="11"/>
      <c r="D35" s="7" t="s">
        <v>28</v>
      </c>
      <c r="E35" s="42" t="s">
        <v>57</v>
      </c>
      <c r="F35" s="43">
        <v>140</v>
      </c>
      <c r="G35" s="43">
        <v>7</v>
      </c>
      <c r="H35" s="43">
        <v>11</v>
      </c>
      <c r="I35" s="43">
        <v>22</v>
      </c>
      <c r="J35" s="43">
        <v>216</v>
      </c>
      <c r="K35" s="44">
        <v>206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</v>
      </c>
      <c r="H37" s="43">
        <v>0</v>
      </c>
      <c r="I37" s="43">
        <v>15</v>
      </c>
      <c r="J37" s="43">
        <v>62</v>
      </c>
      <c r="K37" s="44">
        <v>943</v>
      </c>
      <c r="L37" s="43"/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37.5</v>
      </c>
      <c r="G38" s="43">
        <v>3</v>
      </c>
      <c r="H38" s="43">
        <v>2</v>
      </c>
      <c r="I38" s="43">
        <v>23</v>
      </c>
      <c r="J38" s="43">
        <v>100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54</v>
      </c>
      <c r="F39" s="43">
        <v>20</v>
      </c>
      <c r="G39" s="43">
        <v>1</v>
      </c>
      <c r="H39" s="43">
        <v>0</v>
      </c>
      <c r="I39" s="43">
        <v>8</v>
      </c>
      <c r="J39" s="43">
        <v>40</v>
      </c>
      <c r="K39" s="44"/>
      <c r="L39" s="43"/>
    </row>
    <row r="40" spans="1:12" ht="15">
      <c r="A40" s="14"/>
      <c r="B40" s="15"/>
      <c r="C40" s="11"/>
      <c r="D40" s="52" t="s">
        <v>30</v>
      </c>
      <c r="E40" s="42" t="s">
        <v>41</v>
      </c>
      <c r="F40" s="43">
        <v>200</v>
      </c>
      <c r="G40" s="43">
        <v>1</v>
      </c>
      <c r="H40" s="43">
        <v>0</v>
      </c>
      <c r="I40" s="43">
        <v>25</v>
      </c>
      <c r="J40" s="43">
        <v>106</v>
      </c>
      <c r="K40" s="44">
        <v>389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847.5</v>
      </c>
      <c r="G42" s="19">
        <f t="shared" ref="G42" si="10">SUM(G33:G41)</f>
        <v>18</v>
      </c>
      <c r="H42" s="19">
        <f t="shared" ref="H42" si="11">SUM(H33:H41)</f>
        <v>23</v>
      </c>
      <c r="I42" s="19">
        <f t="shared" ref="I42" si="12">SUM(I33:I41)</f>
        <v>101</v>
      </c>
      <c r="J42" s="19">
        <f t="shared" ref="J42:L42" si="13">SUM(J33:J41)</f>
        <v>681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1415</v>
      </c>
      <c r="G43" s="32">
        <f t="shared" ref="G43" si="14">G32+G42</f>
        <v>44</v>
      </c>
      <c r="H43" s="32">
        <f t="shared" ref="H43" si="15">H32+H42</f>
        <v>51</v>
      </c>
      <c r="I43" s="32">
        <f t="shared" ref="I43" si="16">I32+I42</f>
        <v>218</v>
      </c>
      <c r="J43" s="32">
        <f t="shared" ref="J43:L43" si="17">J32+J42</f>
        <v>1484</v>
      </c>
      <c r="K43" s="32"/>
      <c r="L43" s="32">
        <f t="shared" si="17"/>
        <v>92.280000000000015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150</v>
      </c>
      <c r="G44" s="40">
        <v>7</v>
      </c>
      <c r="H44" s="40">
        <v>6</v>
      </c>
      <c r="I44" s="40">
        <v>36</v>
      </c>
      <c r="J44" s="40">
        <v>230</v>
      </c>
      <c r="K44" s="41">
        <v>679</v>
      </c>
      <c r="L44" s="40">
        <v>7.4</v>
      </c>
    </row>
    <row r="45" spans="1:12" ht="15">
      <c r="A45" s="23"/>
      <c r="B45" s="15"/>
      <c r="C45" s="11"/>
      <c r="D45" s="6"/>
      <c r="E45" s="42" t="s">
        <v>47</v>
      </c>
      <c r="F45" s="43">
        <v>100</v>
      </c>
      <c r="G45" s="43">
        <v>10</v>
      </c>
      <c r="H45" s="43">
        <v>5</v>
      </c>
      <c r="I45" s="43">
        <v>4</v>
      </c>
      <c r="J45" s="43">
        <v>105</v>
      </c>
      <c r="K45" s="44">
        <v>229</v>
      </c>
      <c r="L45" s="43">
        <v>30.07</v>
      </c>
    </row>
    <row r="46" spans="1:12" ht="1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</v>
      </c>
      <c r="H46" s="43">
        <v>0</v>
      </c>
      <c r="I46" s="43">
        <v>15</v>
      </c>
      <c r="J46" s="43">
        <v>62</v>
      </c>
      <c r="K46" s="44">
        <v>377</v>
      </c>
      <c r="L46" s="43">
        <v>2.85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37.5</v>
      </c>
      <c r="G47" s="43">
        <v>3</v>
      </c>
      <c r="H47" s="43">
        <v>2</v>
      </c>
      <c r="I47" s="43">
        <v>23</v>
      </c>
      <c r="J47" s="43">
        <v>100</v>
      </c>
      <c r="K47" s="44"/>
      <c r="L47" s="43">
        <v>3.82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59</v>
      </c>
      <c r="F49" s="43">
        <v>100</v>
      </c>
      <c r="G49" s="43">
        <v>5</v>
      </c>
      <c r="H49" s="43">
        <v>10</v>
      </c>
      <c r="I49" s="43">
        <v>7</v>
      </c>
      <c r="J49" s="43">
        <v>131</v>
      </c>
      <c r="K49" s="44">
        <v>50</v>
      </c>
      <c r="L49" s="43">
        <v>14.73</v>
      </c>
    </row>
    <row r="50" spans="1:12" ht="15">
      <c r="A50" s="23"/>
      <c r="B50" s="15"/>
      <c r="C50" s="11"/>
      <c r="D50" s="52" t="s">
        <v>23</v>
      </c>
      <c r="E50" s="42" t="s">
        <v>54</v>
      </c>
      <c r="F50" s="43">
        <v>20</v>
      </c>
      <c r="G50" s="43">
        <v>1</v>
      </c>
      <c r="H50" s="43">
        <v>0</v>
      </c>
      <c r="I50" s="43">
        <v>8</v>
      </c>
      <c r="J50" s="43">
        <v>40</v>
      </c>
      <c r="K50" s="44"/>
      <c r="L50" s="43">
        <v>0.93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607.5</v>
      </c>
      <c r="G51" s="19">
        <f t="shared" ref="G51" si="18">SUM(G44:G50)</f>
        <v>26</v>
      </c>
      <c r="H51" s="19">
        <f t="shared" ref="H51" si="19">SUM(H44:H50)</f>
        <v>23</v>
      </c>
      <c r="I51" s="19">
        <f t="shared" ref="I51" si="20">SUM(I44:I50)</f>
        <v>93</v>
      </c>
      <c r="J51" s="19">
        <f t="shared" ref="J51:L51" si="21">SUM(J44:J50)</f>
        <v>668</v>
      </c>
      <c r="K51" s="25"/>
      <c r="L51" s="19">
        <f t="shared" si="21"/>
        <v>59.800000000000004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6</v>
      </c>
      <c r="H53" s="43">
        <v>10</v>
      </c>
      <c r="I53" s="43">
        <v>12</v>
      </c>
      <c r="J53" s="43">
        <v>172</v>
      </c>
      <c r="K53" s="44">
        <v>82</v>
      </c>
      <c r="L53" s="43"/>
    </row>
    <row r="54" spans="1:12" ht="15">
      <c r="A54" s="23"/>
      <c r="B54" s="15"/>
      <c r="C54" s="11"/>
      <c r="D54" s="7" t="s">
        <v>28</v>
      </c>
      <c r="E54" s="42" t="s">
        <v>40</v>
      </c>
      <c r="F54" s="43">
        <v>100</v>
      </c>
      <c r="G54" s="43">
        <v>22</v>
      </c>
      <c r="H54" s="43">
        <v>14</v>
      </c>
      <c r="I54" s="43">
        <v>0</v>
      </c>
      <c r="J54" s="43">
        <v>206</v>
      </c>
      <c r="K54" s="44">
        <v>637</v>
      </c>
      <c r="L54" s="43"/>
    </row>
    <row r="55" spans="1:12" ht="1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4</v>
      </c>
      <c r="H55" s="43">
        <v>5</v>
      </c>
      <c r="I55" s="43">
        <v>37</v>
      </c>
      <c r="J55" s="43">
        <v>210</v>
      </c>
      <c r="K55" s="44">
        <v>304</v>
      </c>
      <c r="L55" s="43"/>
    </row>
    <row r="56" spans="1:12" ht="1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</v>
      </c>
      <c r="H56" s="43">
        <v>0</v>
      </c>
      <c r="I56" s="43">
        <v>15</v>
      </c>
      <c r="J56" s="43">
        <v>62</v>
      </c>
      <c r="K56" s="44">
        <v>943</v>
      </c>
      <c r="L56" s="43"/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37.5</v>
      </c>
      <c r="G57" s="43">
        <v>3</v>
      </c>
      <c r="H57" s="43">
        <v>2</v>
      </c>
      <c r="I57" s="43">
        <v>23</v>
      </c>
      <c r="J57" s="43">
        <v>100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54</v>
      </c>
      <c r="F58" s="43">
        <v>20</v>
      </c>
      <c r="G58" s="43">
        <v>1</v>
      </c>
      <c r="H58" s="43">
        <v>0</v>
      </c>
      <c r="I58" s="43">
        <v>8</v>
      </c>
      <c r="J58" s="43">
        <v>40</v>
      </c>
      <c r="K58" s="44"/>
      <c r="L58" s="43"/>
    </row>
    <row r="59" spans="1:12" ht="15">
      <c r="A59" s="23"/>
      <c r="B59" s="15"/>
      <c r="C59" s="11"/>
      <c r="D59" s="52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757.5</v>
      </c>
      <c r="G61" s="19">
        <f t="shared" ref="G61" si="22">SUM(G52:G60)</f>
        <v>36</v>
      </c>
      <c r="H61" s="19">
        <f t="shared" ref="H61" si="23">SUM(H52:H60)</f>
        <v>31</v>
      </c>
      <c r="I61" s="19">
        <f t="shared" ref="I61" si="24">SUM(I52:I60)</f>
        <v>95</v>
      </c>
      <c r="J61" s="19">
        <f t="shared" ref="J61:L61" si="25">SUM(J52:J60)</f>
        <v>790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1365</v>
      </c>
      <c r="G62" s="32">
        <f t="shared" ref="G62" si="26">G51+G61</f>
        <v>62</v>
      </c>
      <c r="H62" s="32">
        <f t="shared" ref="H62" si="27">H51+H61</f>
        <v>54</v>
      </c>
      <c r="I62" s="32">
        <f t="shared" ref="I62" si="28">I51+I61</f>
        <v>188</v>
      </c>
      <c r="J62" s="32">
        <f t="shared" ref="J62:L62" si="29">J51+J61</f>
        <v>1458</v>
      </c>
      <c r="K62" s="32"/>
      <c r="L62" s="32">
        <f t="shared" si="29"/>
        <v>59.800000000000004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85</v>
      </c>
      <c r="F63" s="40">
        <v>85</v>
      </c>
      <c r="G63" s="40">
        <v>13</v>
      </c>
      <c r="H63" s="40">
        <v>14</v>
      </c>
      <c r="I63" s="40">
        <v>8</v>
      </c>
      <c r="J63" s="40">
        <v>221</v>
      </c>
      <c r="K63" s="41">
        <v>268</v>
      </c>
      <c r="L63" s="40">
        <v>51.82</v>
      </c>
    </row>
    <row r="64" spans="1:12" ht="15">
      <c r="A64" s="23"/>
      <c r="B64" s="15"/>
      <c r="C64" s="11"/>
      <c r="D64" s="6" t="s">
        <v>21</v>
      </c>
      <c r="E64" s="42" t="s">
        <v>48</v>
      </c>
      <c r="F64" s="43">
        <v>200</v>
      </c>
      <c r="G64" s="43">
        <v>4</v>
      </c>
      <c r="H64" s="43">
        <v>13</v>
      </c>
      <c r="I64" s="43">
        <v>25</v>
      </c>
      <c r="J64" s="43">
        <v>241</v>
      </c>
      <c r="K64" s="44">
        <v>128</v>
      </c>
      <c r="L64" s="43">
        <v>18.82</v>
      </c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1</v>
      </c>
      <c r="H65" s="43">
        <v>0</v>
      </c>
      <c r="I65" s="43">
        <v>25</v>
      </c>
      <c r="J65" s="43">
        <v>106</v>
      </c>
      <c r="K65" s="44">
        <v>389</v>
      </c>
      <c r="L65" s="43">
        <v>12.76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37.5</v>
      </c>
      <c r="G66" s="43">
        <v>3</v>
      </c>
      <c r="H66" s="43">
        <v>2</v>
      </c>
      <c r="I66" s="43">
        <v>23</v>
      </c>
      <c r="J66" s="43">
        <v>100</v>
      </c>
      <c r="K66" s="44"/>
      <c r="L66" s="43">
        <v>3.82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54</v>
      </c>
      <c r="F68" s="43">
        <v>20</v>
      </c>
      <c r="G68" s="43">
        <v>1</v>
      </c>
      <c r="H68" s="43">
        <v>0</v>
      </c>
      <c r="I68" s="43">
        <v>8</v>
      </c>
      <c r="J68" s="43">
        <v>40</v>
      </c>
      <c r="K68" s="44"/>
      <c r="L68" s="43">
        <v>0.93</v>
      </c>
    </row>
    <row r="69" spans="1:12" ht="15">
      <c r="A69" s="23"/>
      <c r="B69" s="15"/>
      <c r="C69" s="11"/>
      <c r="D69" s="6"/>
      <c r="E69" s="42" t="s">
        <v>64</v>
      </c>
      <c r="F69" s="43">
        <v>100</v>
      </c>
      <c r="G69" s="43">
        <v>1</v>
      </c>
      <c r="H69" s="43">
        <v>5</v>
      </c>
      <c r="I69" s="43">
        <v>9</v>
      </c>
      <c r="J69" s="43">
        <v>87</v>
      </c>
      <c r="K69" s="44">
        <v>43</v>
      </c>
      <c r="L69" s="43">
        <v>5.41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642.5</v>
      </c>
      <c r="G70" s="19">
        <f t="shared" ref="G70" si="30">SUM(G63:G69)</f>
        <v>23</v>
      </c>
      <c r="H70" s="19">
        <f t="shared" ref="H70" si="31">SUM(H63:H69)</f>
        <v>34</v>
      </c>
      <c r="I70" s="19">
        <f t="shared" ref="I70" si="32">SUM(I63:I69)</f>
        <v>98</v>
      </c>
      <c r="J70" s="19">
        <f t="shared" ref="J70:L70" si="33">SUM(J63:J69)</f>
        <v>795</v>
      </c>
      <c r="K70" s="25"/>
      <c r="L70" s="19">
        <f t="shared" si="33"/>
        <v>93.56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65</v>
      </c>
      <c r="F72" s="43">
        <v>250</v>
      </c>
      <c r="G72" s="43">
        <v>6</v>
      </c>
      <c r="H72" s="43">
        <v>9</v>
      </c>
      <c r="I72" s="43">
        <v>12</v>
      </c>
      <c r="J72" s="43">
        <v>158</v>
      </c>
      <c r="K72" s="44">
        <v>96</v>
      </c>
      <c r="L72" s="43"/>
    </row>
    <row r="73" spans="1:12" ht="15">
      <c r="A73" s="23"/>
      <c r="B73" s="15"/>
      <c r="C73" s="11"/>
      <c r="D73" s="7" t="s">
        <v>28</v>
      </c>
      <c r="E73" s="42" t="s">
        <v>66</v>
      </c>
      <c r="F73" s="43">
        <v>40</v>
      </c>
      <c r="G73" s="43">
        <v>11</v>
      </c>
      <c r="H73" s="43">
        <v>9</v>
      </c>
      <c r="I73" s="43">
        <v>3</v>
      </c>
      <c r="J73" s="43">
        <v>148</v>
      </c>
      <c r="K73" s="44">
        <v>255</v>
      </c>
      <c r="L73" s="43"/>
    </row>
    <row r="74" spans="1:12" ht="15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7</v>
      </c>
      <c r="H74" s="43">
        <v>6</v>
      </c>
      <c r="I74" s="43">
        <v>36</v>
      </c>
      <c r="J74" s="43">
        <v>230</v>
      </c>
      <c r="K74" s="44">
        <v>679</v>
      </c>
      <c r="L74" s="43"/>
    </row>
    <row r="75" spans="1:12" ht="1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</v>
      </c>
      <c r="H75" s="43">
        <v>0</v>
      </c>
      <c r="I75" s="43">
        <v>15</v>
      </c>
      <c r="J75" s="43">
        <v>61</v>
      </c>
      <c r="K75" s="44">
        <v>943</v>
      </c>
      <c r="L75" s="43"/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37.5</v>
      </c>
      <c r="G76" s="43">
        <v>3</v>
      </c>
      <c r="H76" s="43">
        <v>2</v>
      </c>
      <c r="I76" s="43">
        <v>23</v>
      </c>
      <c r="J76" s="43">
        <v>100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54</v>
      </c>
      <c r="F77" s="43">
        <v>20</v>
      </c>
      <c r="G77" s="43">
        <v>1</v>
      </c>
      <c r="H77" s="43">
        <v>0</v>
      </c>
      <c r="I77" s="43">
        <v>8</v>
      </c>
      <c r="J77" s="43">
        <v>40</v>
      </c>
      <c r="K77" s="44"/>
      <c r="L77" s="43"/>
    </row>
    <row r="78" spans="1:12" ht="15">
      <c r="A78" s="23"/>
      <c r="B78" s="15"/>
      <c r="C78" s="11"/>
      <c r="D78" s="52" t="s">
        <v>30</v>
      </c>
      <c r="E78" s="42" t="s">
        <v>97</v>
      </c>
      <c r="F78" s="43">
        <v>200</v>
      </c>
      <c r="G78" s="43">
        <v>6</v>
      </c>
      <c r="H78" s="43">
        <v>7</v>
      </c>
      <c r="I78" s="43">
        <v>10</v>
      </c>
      <c r="J78" s="43">
        <v>123</v>
      </c>
      <c r="K78" s="44">
        <v>385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897.5</v>
      </c>
      <c r="G80" s="19">
        <f t="shared" ref="G80" si="34">SUM(G71:G79)</f>
        <v>34</v>
      </c>
      <c r="H80" s="19">
        <f t="shared" ref="H80" si="35">SUM(H71:H79)</f>
        <v>33</v>
      </c>
      <c r="I80" s="19">
        <f t="shared" ref="I80" si="36">SUM(I71:I79)</f>
        <v>107</v>
      </c>
      <c r="J80" s="19">
        <f t="shared" ref="J80:L80" si="37">SUM(J71:J79)</f>
        <v>860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1540</v>
      </c>
      <c r="G81" s="32">
        <f t="shared" ref="G81" si="38">G70+G80</f>
        <v>57</v>
      </c>
      <c r="H81" s="32">
        <f t="shared" ref="H81" si="39">H70+H80</f>
        <v>67</v>
      </c>
      <c r="I81" s="32">
        <f t="shared" ref="I81" si="40">I70+I80</f>
        <v>205</v>
      </c>
      <c r="J81" s="32">
        <f t="shared" ref="J81:L81" si="41">J70+J80</f>
        <v>1655</v>
      </c>
      <c r="K81" s="32"/>
      <c r="L81" s="32">
        <f t="shared" si="41"/>
        <v>93.56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200</v>
      </c>
      <c r="G82" s="40">
        <v>6</v>
      </c>
      <c r="H82" s="40">
        <v>11</v>
      </c>
      <c r="I82" s="40">
        <v>32</v>
      </c>
      <c r="J82" s="40">
        <v>251</v>
      </c>
      <c r="K82" s="41">
        <v>181</v>
      </c>
      <c r="L82" s="40">
        <v>18.100000000000001</v>
      </c>
    </row>
    <row r="83" spans="1:12" ht="15">
      <c r="A83" s="23"/>
      <c r="B83" s="15"/>
      <c r="C83" s="11"/>
      <c r="D83" s="6"/>
      <c r="E83" s="42" t="s">
        <v>86</v>
      </c>
      <c r="F83" s="43">
        <v>50</v>
      </c>
      <c r="G83" s="43">
        <v>5</v>
      </c>
      <c r="H83" s="43">
        <v>8</v>
      </c>
      <c r="I83" s="43">
        <v>31</v>
      </c>
      <c r="J83" s="43">
        <v>358</v>
      </c>
      <c r="K83" s="44"/>
      <c r="L83" s="43">
        <v>12</v>
      </c>
    </row>
    <row r="84" spans="1:12" ht="15">
      <c r="A84" s="23"/>
      <c r="B84" s="15"/>
      <c r="C84" s="11"/>
      <c r="D84" s="7" t="s">
        <v>22</v>
      </c>
      <c r="E84" s="42" t="s">
        <v>82</v>
      </c>
      <c r="F84" s="43">
        <v>200</v>
      </c>
      <c r="G84" s="43">
        <v>4</v>
      </c>
      <c r="H84" s="43">
        <v>4</v>
      </c>
      <c r="I84" s="43">
        <v>18</v>
      </c>
      <c r="J84" s="43">
        <v>119</v>
      </c>
      <c r="K84" s="44">
        <v>382</v>
      </c>
      <c r="L84" s="43">
        <v>11.8</v>
      </c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37.5</v>
      </c>
      <c r="G85" s="43">
        <v>3</v>
      </c>
      <c r="H85" s="43">
        <v>2</v>
      </c>
      <c r="I85" s="43">
        <v>23</v>
      </c>
      <c r="J85" s="43">
        <v>100</v>
      </c>
      <c r="K85" s="44"/>
      <c r="L85" s="43">
        <v>3.82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487.5</v>
      </c>
      <c r="G89" s="19">
        <f t="shared" ref="G89" si="42">SUM(G82:G88)</f>
        <v>18</v>
      </c>
      <c r="H89" s="19">
        <f t="shared" ref="H89" si="43">SUM(H82:H88)</f>
        <v>25</v>
      </c>
      <c r="I89" s="19">
        <f t="shared" ref="I89" si="44">SUM(I82:I88)</f>
        <v>104</v>
      </c>
      <c r="J89" s="19">
        <f t="shared" ref="J89:L89" si="45">SUM(J82:J88)</f>
        <v>828</v>
      </c>
      <c r="K89" s="25"/>
      <c r="L89" s="19">
        <f t="shared" si="45"/>
        <v>45.720000000000006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78</v>
      </c>
      <c r="F91" s="43">
        <v>250</v>
      </c>
      <c r="G91" s="43">
        <v>3</v>
      </c>
      <c r="H91" s="43">
        <v>3</v>
      </c>
      <c r="I91" s="43">
        <v>17</v>
      </c>
      <c r="J91" s="43">
        <v>105</v>
      </c>
      <c r="K91" s="44">
        <v>208</v>
      </c>
      <c r="L91" s="43"/>
    </row>
    <row r="92" spans="1:12" ht="15">
      <c r="A92" s="23"/>
      <c r="B92" s="15"/>
      <c r="C92" s="11"/>
      <c r="D92" s="7" t="s">
        <v>28</v>
      </c>
      <c r="E92" s="42" t="s">
        <v>70</v>
      </c>
      <c r="F92" s="43">
        <v>210</v>
      </c>
      <c r="G92" s="43">
        <v>20</v>
      </c>
      <c r="H92" s="43">
        <v>17</v>
      </c>
      <c r="I92" s="43">
        <v>36</v>
      </c>
      <c r="J92" s="43">
        <v>377</v>
      </c>
      <c r="K92" s="44">
        <v>304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52</v>
      </c>
      <c r="F94" s="43">
        <v>200</v>
      </c>
      <c r="G94" s="43">
        <v>0</v>
      </c>
      <c r="H94" s="43">
        <v>0</v>
      </c>
      <c r="I94" s="43">
        <v>15</v>
      </c>
      <c r="J94" s="43">
        <v>62</v>
      </c>
      <c r="K94" s="44">
        <v>943</v>
      </c>
      <c r="L94" s="43"/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37.5</v>
      </c>
      <c r="G95" s="43">
        <v>3</v>
      </c>
      <c r="H95" s="43">
        <v>2</v>
      </c>
      <c r="I95" s="43">
        <v>23</v>
      </c>
      <c r="J95" s="43">
        <v>100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54</v>
      </c>
      <c r="F96" s="43">
        <v>20</v>
      </c>
      <c r="G96" s="43">
        <v>1</v>
      </c>
      <c r="H96" s="43">
        <v>0</v>
      </c>
      <c r="I96" s="43">
        <v>8</v>
      </c>
      <c r="J96" s="43">
        <v>40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717.5</v>
      </c>
      <c r="G99" s="19">
        <f t="shared" ref="G99" si="46">SUM(G90:G98)</f>
        <v>27</v>
      </c>
      <c r="H99" s="19">
        <f t="shared" ref="H99" si="47">SUM(H90:H98)</f>
        <v>22</v>
      </c>
      <c r="I99" s="19">
        <f t="shared" ref="I99" si="48">SUM(I90:I98)</f>
        <v>99</v>
      </c>
      <c r="J99" s="19">
        <f t="shared" ref="J99:L99" si="49">SUM(J90:J98)</f>
        <v>684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1205</v>
      </c>
      <c r="G100" s="32">
        <f t="shared" ref="G100" si="50">G89+G99</f>
        <v>45</v>
      </c>
      <c r="H100" s="32">
        <f t="shared" ref="H100" si="51">H89+H99</f>
        <v>47</v>
      </c>
      <c r="I100" s="32">
        <f t="shared" ref="I100" si="52">I89+I99</f>
        <v>203</v>
      </c>
      <c r="J100" s="32">
        <f t="shared" ref="J100:L100" si="53">J89+J99</f>
        <v>1512</v>
      </c>
      <c r="K100" s="32"/>
      <c r="L100" s="32">
        <f t="shared" si="53"/>
        <v>45.720000000000006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80</v>
      </c>
      <c r="G101" s="40">
        <v>20</v>
      </c>
      <c r="H101" s="40">
        <v>18</v>
      </c>
      <c r="I101" s="40">
        <v>5</v>
      </c>
      <c r="J101" s="40">
        <v>168</v>
      </c>
      <c r="K101" s="41">
        <v>260</v>
      </c>
      <c r="L101" s="40">
        <v>48.3</v>
      </c>
    </row>
    <row r="102" spans="1:12" ht="15">
      <c r="A102" s="23"/>
      <c r="B102" s="15"/>
      <c r="C102" s="11"/>
      <c r="D102" s="6" t="s">
        <v>29</v>
      </c>
      <c r="E102" s="42" t="s">
        <v>39</v>
      </c>
      <c r="F102" s="43">
        <v>150</v>
      </c>
      <c r="G102" s="43">
        <v>5</v>
      </c>
      <c r="H102" s="43">
        <v>6</v>
      </c>
      <c r="I102" s="43">
        <v>30</v>
      </c>
      <c r="J102" s="43">
        <v>196</v>
      </c>
      <c r="K102" s="44">
        <v>202</v>
      </c>
      <c r="L102" s="43">
        <v>8.2200000000000006</v>
      </c>
    </row>
    <row r="103" spans="1:12" ht="15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3</v>
      </c>
      <c r="H103" s="43">
        <v>3</v>
      </c>
      <c r="I103" s="43">
        <v>16</v>
      </c>
      <c r="J103" s="43">
        <v>100</v>
      </c>
      <c r="K103" s="44">
        <v>379</v>
      </c>
      <c r="L103" s="43">
        <v>12.43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37.5</v>
      </c>
      <c r="G104" s="43">
        <v>3</v>
      </c>
      <c r="H104" s="43">
        <v>2</v>
      </c>
      <c r="I104" s="43">
        <v>23</v>
      </c>
      <c r="J104" s="43">
        <v>100</v>
      </c>
      <c r="K104" s="44"/>
      <c r="L104" s="43">
        <v>3.82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54</v>
      </c>
      <c r="F106" s="43">
        <v>20</v>
      </c>
      <c r="G106" s="43">
        <v>1</v>
      </c>
      <c r="H106" s="43">
        <v>0</v>
      </c>
      <c r="I106" s="43">
        <v>8</v>
      </c>
      <c r="J106" s="43">
        <v>40</v>
      </c>
      <c r="K106" s="44"/>
      <c r="L106" s="43">
        <v>0.93</v>
      </c>
    </row>
    <row r="107" spans="1:12" ht="15">
      <c r="A107" s="23"/>
      <c r="B107" s="15"/>
      <c r="C107" s="11"/>
      <c r="D107" s="6" t="s">
        <v>26</v>
      </c>
      <c r="E107" s="42" t="s">
        <v>87</v>
      </c>
      <c r="F107" s="43">
        <v>100</v>
      </c>
      <c r="G107" s="43">
        <v>1</v>
      </c>
      <c r="H107" s="43">
        <v>10</v>
      </c>
      <c r="I107" s="43">
        <v>7</v>
      </c>
      <c r="J107" s="43">
        <v>124</v>
      </c>
      <c r="K107" s="44">
        <v>67</v>
      </c>
      <c r="L107" s="43">
        <v>8.15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587.5</v>
      </c>
      <c r="G108" s="19">
        <f t="shared" ref="G108:J108" si="54">SUM(G101:G107)</f>
        <v>33</v>
      </c>
      <c r="H108" s="19">
        <f t="shared" si="54"/>
        <v>39</v>
      </c>
      <c r="I108" s="19">
        <f t="shared" si="54"/>
        <v>89</v>
      </c>
      <c r="J108" s="19">
        <f t="shared" si="54"/>
        <v>728</v>
      </c>
      <c r="K108" s="25"/>
      <c r="L108" s="19">
        <f t="shared" ref="L108" si="55">SUM(L101:L107)</f>
        <v>81.849999999999994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73</v>
      </c>
      <c r="F110" s="43">
        <v>250</v>
      </c>
      <c r="G110" s="43">
        <v>9</v>
      </c>
      <c r="H110" s="43">
        <v>8</v>
      </c>
      <c r="I110" s="43">
        <v>14</v>
      </c>
      <c r="J110" s="43">
        <v>172</v>
      </c>
      <c r="K110" s="44">
        <v>87</v>
      </c>
      <c r="L110" s="43"/>
    </row>
    <row r="111" spans="1:12" ht="15">
      <c r="A111" s="23"/>
      <c r="B111" s="15"/>
      <c r="C111" s="11"/>
      <c r="D111" s="7" t="s">
        <v>28</v>
      </c>
      <c r="E111" s="42" t="s">
        <v>85</v>
      </c>
      <c r="F111" s="43">
        <v>85</v>
      </c>
      <c r="G111" s="43">
        <v>13</v>
      </c>
      <c r="H111" s="43">
        <v>14</v>
      </c>
      <c r="I111" s="43">
        <v>8</v>
      </c>
      <c r="J111" s="43">
        <v>221</v>
      </c>
      <c r="K111" s="44">
        <v>268</v>
      </c>
      <c r="L111" s="43"/>
    </row>
    <row r="112" spans="1:12" ht="15">
      <c r="A112" s="23"/>
      <c r="B112" s="15"/>
      <c r="C112" s="11"/>
      <c r="D112" s="7" t="s">
        <v>29</v>
      </c>
      <c r="E112" s="42" t="s">
        <v>39</v>
      </c>
      <c r="F112" s="43">
        <v>150</v>
      </c>
      <c r="G112" s="43">
        <v>5</v>
      </c>
      <c r="H112" s="43">
        <v>6</v>
      </c>
      <c r="I112" s="43">
        <v>30</v>
      </c>
      <c r="J112" s="43">
        <v>196</v>
      </c>
      <c r="K112" s="44">
        <v>202</v>
      </c>
      <c r="L112" s="43"/>
    </row>
    <row r="113" spans="1:12" ht="1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</v>
      </c>
      <c r="H113" s="43">
        <v>0</v>
      </c>
      <c r="I113" s="43">
        <v>15</v>
      </c>
      <c r="J113" s="43">
        <v>62</v>
      </c>
      <c r="K113" s="44">
        <v>943</v>
      </c>
      <c r="L113" s="43"/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37.5</v>
      </c>
      <c r="G114" s="43">
        <v>3</v>
      </c>
      <c r="H114" s="43">
        <v>2</v>
      </c>
      <c r="I114" s="43">
        <v>23</v>
      </c>
      <c r="J114" s="43">
        <v>100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54</v>
      </c>
      <c r="F115" s="43">
        <v>20</v>
      </c>
      <c r="G115" s="43">
        <v>1</v>
      </c>
      <c r="H115" s="43">
        <v>0</v>
      </c>
      <c r="I115" s="43">
        <v>8</v>
      </c>
      <c r="J115" s="43">
        <v>40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742.5</v>
      </c>
      <c r="G118" s="19">
        <f t="shared" ref="G118:J118" si="56">SUM(G109:G117)</f>
        <v>31</v>
      </c>
      <c r="H118" s="19">
        <f t="shared" si="56"/>
        <v>30</v>
      </c>
      <c r="I118" s="19">
        <f t="shared" si="56"/>
        <v>98</v>
      </c>
      <c r="J118" s="19">
        <f t="shared" si="56"/>
        <v>791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1330</v>
      </c>
      <c r="G119" s="32">
        <f t="shared" ref="G119" si="58">G108+G118</f>
        <v>64</v>
      </c>
      <c r="H119" s="32">
        <f t="shared" ref="H119" si="59">H108+H118</f>
        <v>69</v>
      </c>
      <c r="I119" s="32">
        <f t="shared" ref="I119" si="60">I108+I118</f>
        <v>187</v>
      </c>
      <c r="J119" s="32">
        <f t="shared" ref="J119:L119" si="61">J108+J118</f>
        <v>1519</v>
      </c>
      <c r="K119" s="32"/>
      <c r="L119" s="32">
        <f t="shared" si="61"/>
        <v>81.849999999999994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100</v>
      </c>
      <c r="G120" s="40">
        <v>17</v>
      </c>
      <c r="H120" s="40">
        <v>24</v>
      </c>
      <c r="I120" s="40">
        <v>14</v>
      </c>
      <c r="J120" s="40">
        <v>344</v>
      </c>
      <c r="K120" s="41">
        <v>268</v>
      </c>
      <c r="L120" s="40">
        <v>66.709999999999994</v>
      </c>
    </row>
    <row r="121" spans="1:12" ht="15">
      <c r="A121" s="14"/>
      <c r="B121" s="15"/>
      <c r="C121" s="11"/>
      <c r="D121" s="6"/>
      <c r="E121" s="42" t="s">
        <v>51</v>
      </c>
      <c r="F121" s="43">
        <v>150</v>
      </c>
      <c r="G121" s="43">
        <v>4</v>
      </c>
      <c r="H121" s="43">
        <v>5</v>
      </c>
      <c r="I121" s="43">
        <v>37</v>
      </c>
      <c r="J121" s="43">
        <v>210</v>
      </c>
      <c r="K121" s="44">
        <v>304</v>
      </c>
      <c r="L121" s="43">
        <v>11.18</v>
      </c>
    </row>
    <row r="122" spans="1:12" ht="1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0</v>
      </c>
      <c r="H122" s="43">
        <v>0</v>
      </c>
      <c r="I122" s="43">
        <v>15</v>
      </c>
      <c r="J122" s="43">
        <v>62</v>
      </c>
      <c r="K122" s="44">
        <v>377</v>
      </c>
      <c r="L122" s="43">
        <v>1.59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37.5</v>
      </c>
      <c r="G123" s="43">
        <v>3</v>
      </c>
      <c r="H123" s="43">
        <v>2</v>
      </c>
      <c r="I123" s="43">
        <v>23</v>
      </c>
      <c r="J123" s="43">
        <v>100</v>
      </c>
      <c r="K123" s="44"/>
      <c r="L123" s="43">
        <v>3.82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89</v>
      </c>
      <c r="E125" s="42" t="s">
        <v>76</v>
      </c>
      <c r="F125" s="43">
        <v>110</v>
      </c>
      <c r="G125" s="43">
        <v>5</v>
      </c>
      <c r="H125" s="43">
        <v>2</v>
      </c>
      <c r="I125" s="43">
        <v>7</v>
      </c>
      <c r="J125" s="43">
        <v>67</v>
      </c>
      <c r="K125" s="44"/>
      <c r="L125" s="43">
        <v>22.44</v>
      </c>
    </row>
    <row r="126" spans="1:12" ht="15">
      <c r="A126" s="14"/>
      <c r="B126" s="15"/>
      <c r="C126" s="11"/>
      <c r="D126" s="6"/>
      <c r="E126" s="42" t="s">
        <v>54</v>
      </c>
      <c r="F126" s="43">
        <v>20</v>
      </c>
      <c r="G126" s="43">
        <v>1</v>
      </c>
      <c r="H126" s="43">
        <v>0</v>
      </c>
      <c r="I126" s="43">
        <v>8</v>
      </c>
      <c r="J126" s="43">
        <v>40</v>
      </c>
      <c r="K126" s="44"/>
      <c r="L126" s="43">
        <v>0.93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617.5</v>
      </c>
      <c r="G127" s="19">
        <f t="shared" ref="G127:J127" si="62">SUM(G120:G126)</f>
        <v>30</v>
      </c>
      <c r="H127" s="19">
        <f t="shared" si="62"/>
        <v>33</v>
      </c>
      <c r="I127" s="19">
        <f t="shared" si="62"/>
        <v>104</v>
      </c>
      <c r="J127" s="19">
        <f t="shared" si="62"/>
        <v>823</v>
      </c>
      <c r="K127" s="25"/>
      <c r="L127" s="19">
        <f t="shared" ref="L127" si="63">SUM(L120:L126)</f>
        <v>106.66999999999999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74</v>
      </c>
      <c r="F129" s="43">
        <v>250</v>
      </c>
      <c r="G129" s="43">
        <v>9</v>
      </c>
      <c r="H129" s="43">
        <v>7</v>
      </c>
      <c r="I129" s="43">
        <v>14</v>
      </c>
      <c r="J129" s="43">
        <v>160</v>
      </c>
      <c r="K129" s="44">
        <v>104</v>
      </c>
      <c r="L129" s="43"/>
    </row>
    <row r="130" spans="1:12" ht="15">
      <c r="A130" s="14"/>
      <c r="B130" s="15"/>
      <c r="C130" s="11"/>
      <c r="D130" s="7" t="s">
        <v>28</v>
      </c>
      <c r="E130" s="42" t="s">
        <v>90</v>
      </c>
      <c r="F130" s="43">
        <v>100</v>
      </c>
      <c r="G130" s="43">
        <v>15</v>
      </c>
      <c r="H130" s="43">
        <v>17</v>
      </c>
      <c r="I130" s="43">
        <v>3</v>
      </c>
      <c r="J130" s="43">
        <v>221</v>
      </c>
      <c r="K130" s="44">
        <v>260</v>
      </c>
      <c r="L130" s="43"/>
    </row>
    <row r="131" spans="1:12" ht="15">
      <c r="A131" s="14"/>
      <c r="B131" s="15"/>
      <c r="C131" s="11"/>
      <c r="D131" s="7" t="s">
        <v>29</v>
      </c>
      <c r="E131" s="42" t="s">
        <v>63</v>
      </c>
      <c r="F131" s="43">
        <v>150</v>
      </c>
      <c r="G131" s="43">
        <v>7</v>
      </c>
      <c r="H131" s="43">
        <v>6</v>
      </c>
      <c r="I131" s="43">
        <v>36</v>
      </c>
      <c r="J131" s="43">
        <v>230</v>
      </c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</v>
      </c>
      <c r="H132" s="43">
        <v>0</v>
      </c>
      <c r="I132" s="43">
        <v>15</v>
      </c>
      <c r="J132" s="43">
        <v>62</v>
      </c>
      <c r="K132" s="44">
        <v>943</v>
      </c>
      <c r="L132" s="43"/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37.5</v>
      </c>
      <c r="G133" s="43">
        <v>3</v>
      </c>
      <c r="H133" s="43">
        <v>2</v>
      </c>
      <c r="I133" s="43">
        <v>23</v>
      </c>
      <c r="J133" s="43">
        <v>100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54</v>
      </c>
      <c r="F134" s="43">
        <v>20</v>
      </c>
      <c r="G134" s="43">
        <v>1</v>
      </c>
      <c r="H134" s="43">
        <v>0</v>
      </c>
      <c r="I134" s="43">
        <v>8</v>
      </c>
      <c r="J134" s="43">
        <v>40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757.5</v>
      </c>
      <c r="G137" s="19">
        <f t="shared" ref="G137:J137" si="64">SUM(G128:G136)</f>
        <v>35</v>
      </c>
      <c r="H137" s="19">
        <f t="shared" si="64"/>
        <v>32</v>
      </c>
      <c r="I137" s="19">
        <f t="shared" si="64"/>
        <v>99</v>
      </c>
      <c r="J137" s="19">
        <f t="shared" si="64"/>
        <v>813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1375</v>
      </c>
      <c r="G138" s="32">
        <f t="shared" ref="G138" si="66">G127+G137</f>
        <v>65</v>
      </c>
      <c r="H138" s="32">
        <f t="shared" ref="H138" si="67">H127+H137</f>
        <v>65</v>
      </c>
      <c r="I138" s="32">
        <f t="shared" ref="I138" si="68">I127+I137</f>
        <v>203</v>
      </c>
      <c r="J138" s="32">
        <f t="shared" ref="J138:L138" si="69">J127+J137</f>
        <v>1636</v>
      </c>
      <c r="K138" s="32"/>
      <c r="L138" s="32">
        <f t="shared" si="69"/>
        <v>106.66999999999999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150</v>
      </c>
      <c r="G139" s="40">
        <v>2</v>
      </c>
      <c r="H139" s="40">
        <v>4</v>
      </c>
      <c r="I139" s="40">
        <v>14</v>
      </c>
      <c r="J139" s="40">
        <v>285</v>
      </c>
      <c r="K139" s="41">
        <v>289</v>
      </c>
      <c r="L139" s="40">
        <v>28.16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91</v>
      </c>
      <c r="F141" s="43">
        <v>200</v>
      </c>
      <c r="G141" s="43">
        <v>1</v>
      </c>
      <c r="H141" s="43">
        <v>0</v>
      </c>
      <c r="I141" s="43">
        <v>15</v>
      </c>
      <c r="J141" s="43">
        <v>62</v>
      </c>
      <c r="K141" s="44">
        <v>377</v>
      </c>
      <c r="L141" s="43">
        <v>2.85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37.5</v>
      </c>
      <c r="G142" s="43">
        <v>3</v>
      </c>
      <c r="H142" s="43">
        <v>2</v>
      </c>
      <c r="I142" s="43">
        <v>23</v>
      </c>
      <c r="J142" s="43">
        <v>100</v>
      </c>
      <c r="K142" s="44"/>
      <c r="L142" s="43">
        <v>3.82</v>
      </c>
    </row>
    <row r="143" spans="1:12" ht="15">
      <c r="A143" s="23"/>
      <c r="B143" s="15"/>
      <c r="C143" s="11"/>
      <c r="D143" s="7" t="s">
        <v>24</v>
      </c>
      <c r="E143" s="42" t="s">
        <v>96</v>
      </c>
      <c r="F143" s="43">
        <v>100</v>
      </c>
      <c r="G143" s="43">
        <v>0</v>
      </c>
      <c r="H143" s="43">
        <v>0</v>
      </c>
      <c r="I143" s="43">
        <v>9</v>
      </c>
      <c r="J143" s="43">
        <v>47</v>
      </c>
      <c r="K143" s="44">
        <v>338</v>
      </c>
      <c r="L143" s="43">
        <v>22</v>
      </c>
    </row>
    <row r="144" spans="1:12" ht="15">
      <c r="A144" s="23"/>
      <c r="B144" s="15"/>
      <c r="C144" s="11"/>
      <c r="D144" s="6"/>
      <c r="E144" s="42" t="s">
        <v>75</v>
      </c>
      <c r="F144" s="43">
        <v>100</v>
      </c>
      <c r="G144" s="43">
        <v>13</v>
      </c>
      <c r="H144" s="43">
        <v>7</v>
      </c>
      <c r="I144" s="43">
        <v>45</v>
      </c>
      <c r="J144" s="43">
        <v>286</v>
      </c>
      <c r="K144" s="44"/>
      <c r="L144" s="43">
        <v>24</v>
      </c>
    </row>
    <row r="145" spans="1:12" ht="15">
      <c r="A145" s="23"/>
      <c r="B145" s="15"/>
      <c r="C145" s="11"/>
      <c r="D145" s="6"/>
      <c r="E145" s="42" t="s">
        <v>54</v>
      </c>
      <c r="F145" s="43">
        <v>20</v>
      </c>
      <c r="G145" s="43">
        <v>1</v>
      </c>
      <c r="H145" s="43">
        <v>0</v>
      </c>
      <c r="I145" s="43">
        <v>8</v>
      </c>
      <c r="J145" s="43">
        <v>40</v>
      </c>
      <c r="K145" s="44"/>
      <c r="L145" s="43">
        <v>0.93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607.5</v>
      </c>
      <c r="G146" s="19">
        <f t="shared" ref="G146:J146" si="70">SUM(G139:G145)</f>
        <v>20</v>
      </c>
      <c r="H146" s="19">
        <f t="shared" si="70"/>
        <v>13</v>
      </c>
      <c r="I146" s="19">
        <f t="shared" si="70"/>
        <v>114</v>
      </c>
      <c r="J146" s="19">
        <f t="shared" si="70"/>
        <v>820</v>
      </c>
      <c r="K146" s="25"/>
      <c r="L146" s="19">
        <f t="shared" ref="L146" si="71">SUM(L139:L145)</f>
        <v>81.760000000000005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69</v>
      </c>
      <c r="F148" s="43">
        <v>250</v>
      </c>
      <c r="G148" s="43">
        <v>6</v>
      </c>
      <c r="H148" s="43">
        <v>8</v>
      </c>
      <c r="I148" s="43">
        <v>23</v>
      </c>
      <c r="J148" s="43">
        <v>188</v>
      </c>
      <c r="K148" s="44">
        <v>94</v>
      </c>
      <c r="L148" s="43"/>
    </row>
    <row r="149" spans="1:12" ht="15">
      <c r="A149" s="23"/>
      <c r="B149" s="15"/>
      <c r="C149" s="11"/>
      <c r="D149" s="7" t="s">
        <v>28</v>
      </c>
      <c r="E149" s="42" t="s">
        <v>79</v>
      </c>
      <c r="F149" s="43">
        <v>150</v>
      </c>
      <c r="G149" s="43">
        <v>14</v>
      </c>
      <c r="H149" s="43">
        <v>22</v>
      </c>
      <c r="I149" s="43">
        <v>51</v>
      </c>
      <c r="J149" s="43">
        <v>3</v>
      </c>
      <c r="K149" s="44">
        <v>114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</v>
      </c>
      <c r="H151" s="43">
        <v>0</v>
      </c>
      <c r="I151" s="43">
        <v>15</v>
      </c>
      <c r="J151" s="43">
        <v>62</v>
      </c>
      <c r="K151" s="44">
        <v>943</v>
      </c>
      <c r="L151" s="43"/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37.5</v>
      </c>
      <c r="G152" s="43">
        <v>3</v>
      </c>
      <c r="H152" s="43">
        <v>2</v>
      </c>
      <c r="I152" s="43">
        <v>23</v>
      </c>
      <c r="J152" s="43">
        <v>100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54</v>
      </c>
      <c r="F153" s="43">
        <v>20</v>
      </c>
      <c r="G153" s="43">
        <v>1</v>
      </c>
      <c r="H153" s="43">
        <v>0</v>
      </c>
      <c r="I153" s="43">
        <v>8</v>
      </c>
      <c r="J153" s="43">
        <v>40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657.5</v>
      </c>
      <c r="G156" s="19">
        <f t="shared" ref="G156:J156" si="72">SUM(G147:G155)</f>
        <v>24</v>
      </c>
      <c r="H156" s="19">
        <f t="shared" si="72"/>
        <v>32</v>
      </c>
      <c r="I156" s="19">
        <f t="shared" si="72"/>
        <v>120</v>
      </c>
      <c r="J156" s="19">
        <f t="shared" si="72"/>
        <v>393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1265</v>
      </c>
      <c r="G157" s="32">
        <f t="shared" ref="G157" si="74">G146+G156</f>
        <v>44</v>
      </c>
      <c r="H157" s="32">
        <f t="shared" ref="H157" si="75">H146+H156</f>
        <v>45</v>
      </c>
      <c r="I157" s="32">
        <f t="shared" ref="I157" si="76">I146+I156</f>
        <v>234</v>
      </c>
      <c r="J157" s="32">
        <f t="shared" ref="J157:L157" si="77">J146+J156</f>
        <v>1213</v>
      </c>
      <c r="K157" s="32"/>
      <c r="L157" s="32">
        <f t="shared" si="77"/>
        <v>81.760000000000005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100</v>
      </c>
      <c r="G158" s="40">
        <v>10</v>
      </c>
      <c r="H158" s="40">
        <v>13</v>
      </c>
      <c r="I158" s="40">
        <v>7</v>
      </c>
      <c r="J158" s="40">
        <v>184</v>
      </c>
      <c r="K158" s="41">
        <v>321</v>
      </c>
      <c r="L158" s="40">
        <v>29.3</v>
      </c>
    </row>
    <row r="159" spans="1:12" ht="15">
      <c r="A159" s="23"/>
      <c r="B159" s="15"/>
      <c r="C159" s="11"/>
      <c r="D159" s="6" t="s">
        <v>92</v>
      </c>
      <c r="E159" s="42" t="s">
        <v>63</v>
      </c>
      <c r="F159" s="43">
        <v>150</v>
      </c>
      <c r="G159" s="43">
        <v>7</v>
      </c>
      <c r="H159" s="43">
        <v>6</v>
      </c>
      <c r="I159" s="43">
        <v>36</v>
      </c>
      <c r="J159" s="43">
        <v>230</v>
      </c>
      <c r="K159" s="44"/>
      <c r="L159" s="43">
        <v>7.4</v>
      </c>
    </row>
    <row r="160" spans="1:12" ht="1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</v>
      </c>
      <c r="H160" s="43">
        <v>0</v>
      </c>
      <c r="I160" s="43">
        <v>15</v>
      </c>
      <c r="J160" s="43">
        <v>62</v>
      </c>
      <c r="K160" s="44">
        <v>943</v>
      </c>
      <c r="L160" s="43">
        <v>1.59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37.5</v>
      </c>
      <c r="G161" s="43">
        <v>3</v>
      </c>
      <c r="H161" s="43">
        <v>2</v>
      </c>
      <c r="I161" s="43">
        <v>23</v>
      </c>
      <c r="J161" s="43">
        <v>100</v>
      </c>
      <c r="K161" s="44"/>
      <c r="L161" s="43">
        <v>3.82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54</v>
      </c>
      <c r="F163" s="43">
        <v>20</v>
      </c>
      <c r="G163" s="43">
        <v>1</v>
      </c>
      <c r="H163" s="43">
        <v>0</v>
      </c>
      <c r="I163" s="43">
        <v>8</v>
      </c>
      <c r="J163" s="43">
        <v>40</v>
      </c>
      <c r="K163" s="44"/>
      <c r="L163" s="43">
        <v>0.93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507.5</v>
      </c>
      <c r="G165" s="19">
        <f t="shared" ref="G165:J165" si="78">SUM(G158:G164)</f>
        <v>21</v>
      </c>
      <c r="H165" s="19">
        <f t="shared" si="78"/>
        <v>21</v>
      </c>
      <c r="I165" s="19">
        <f t="shared" si="78"/>
        <v>89</v>
      </c>
      <c r="J165" s="19">
        <f t="shared" si="78"/>
        <v>616</v>
      </c>
      <c r="K165" s="25"/>
      <c r="L165" s="19">
        <f t="shared" ref="L165" si="79">SUM(L158:L164)</f>
        <v>43.040000000000006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93</v>
      </c>
      <c r="F167" s="43">
        <v>250</v>
      </c>
      <c r="G167" s="43">
        <v>6</v>
      </c>
      <c r="H167" s="43">
        <v>10</v>
      </c>
      <c r="I167" s="43">
        <v>8</v>
      </c>
      <c r="J167" s="43">
        <v>157</v>
      </c>
      <c r="K167" s="44">
        <v>88</v>
      </c>
      <c r="L167" s="43"/>
    </row>
    <row r="168" spans="1:12" ht="15">
      <c r="A168" s="23"/>
      <c r="B168" s="15"/>
      <c r="C168" s="11"/>
      <c r="D168" s="7" t="s">
        <v>28</v>
      </c>
      <c r="E168" s="42" t="s">
        <v>94</v>
      </c>
      <c r="F168" s="43" t="s">
        <v>95</v>
      </c>
      <c r="G168" s="43">
        <v>7</v>
      </c>
      <c r="H168" s="43">
        <v>9</v>
      </c>
      <c r="I168" s="43">
        <v>39</v>
      </c>
      <c r="J168" s="43">
        <v>272</v>
      </c>
      <c r="K168" s="44">
        <v>732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</v>
      </c>
      <c r="H170" s="43">
        <v>0</v>
      </c>
      <c r="I170" s="43">
        <v>15</v>
      </c>
      <c r="J170" s="43">
        <v>62</v>
      </c>
      <c r="K170" s="44">
        <v>943</v>
      </c>
      <c r="L170" s="43"/>
    </row>
    <row r="171" spans="1:12" ht="15">
      <c r="A171" s="23"/>
      <c r="B171" s="15"/>
      <c r="C171" s="11"/>
      <c r="D171" s="7" t="s">
        <v>31</v>
      </c>
      <c r="E171" s="42" t="s">
        <v>42</v>
      </c>
      <c r="F171" s="43" t="s">
        <v>80</v>
      </c>
      <c r="G171" s="43">
        <v>3</v>
      </c>
      <c r="H171" s="43">
        <v>2</v>
      </c>
      <c r="I171" s="43">
        <v>23</v>
      </c>
      <c r="J171" s="43">
        <v>100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54</v>
      </c>
      <c r="F172" s="43">
        <v>20</v>
      </c>
      <c r="G172" s="43">
        <v>1</v>
      </c>
      <c r="H172" s="43">
        <v>0</v>
      </c>
      <c r="I172" s="43">
        <v>8</v>
      </c>
      <c r="J172" s="43">
        <v>40</v>
      </c>
      <c r="K172" s="44"/>
      <c r="L172" s="43"/>
    </row>
    <row r="173" spans="1:12" ht="15">
      <c r="A173" s="23"/>
      <c r="B173" s="15"/>
      <c r="C173" s="11"/>
      <c r="D173" s="6" t="s">
        <v>89</v>
      </c>
      <c r="E173" s="42" t="s">
        <v>76</v>
      </c>
      <c r="F173" s="43">
        <v>110</v>
      </c>
      <c r="G173" s="43">
        <v>5</v>
      </c>
      <c r="H173" s="43">
        <v>2</v>
      </c>
      <c r="I173" s="43">
        <v>7</v>
      </c>
      <c r="J173" s="43">
        <v>67</v>
      </c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580</v>
      </c>
      <c r="G175" s="19">
        <f t="shared" ref="G175:J175" si="80">SUM(G166:G174)</f>
        <v>22</v>
      </c>
      <c r="H175" s="19">
        <f t="shared" si="80"/>
        <v>23</v>
      </c>
      <c r="I175" s="19">
        <f t="shared" si="80"/>
        <v>100</v>
      </c>
      <c r="J175" s="19">
        <f t="shared" si="80"/>
        <v>698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1087.5</v>
      </c>
      <c r="G176" s="32">
        <f t="shared" ref="G176" si="82">G165+G175</f>
        <v>43</v>
      </c>
      <c r="H176" s="32">
        <f t="shared" ref="H176" si="83">H165+H175</f>
        <v>44</v>
      </c>
      <c r="I176" s="32">
        <f t="shared" ref="I176" si="84">I165+I175</f>
        <v>189</v>
      </c>
      <c r="J176" s="32">
        <f t="shared" ref="J176:L176" si="85">J165+J175</f>
        <v>1314</v>
      </c>
      <c r="K176" s="32"/>
      <c r="L176" s="32">
        <f t="shared" si="85"/>
        <v>43.040000000000006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210</v>
      </c>
      <c r="G177" s="40">
        <v>8</v>
      </c>
      <c r="H177" s="40">
        <v>12</v>
      </c>
      <c r="I177" s="40">
        <v>37</v>
      </c>
      <c r="J177" s="40">
        <v>285</v>
      </c>
      <c r="K177" s="41"/>
      <c r="L177" s="40">
        <v>18.649999999999999</v>
      </c>
    </row>
    <row r="178" spans="1:12" ht="15">
      <c r="A178" s="23"/>
      <c r="B178" s="15"/>
      <c r="C178" s="11"/>
      <c r="D178" s="6"/>
      <c r="E178" s="42" t="s">
        <v>83</v>
      </c>
      <c r="F178" s="43">
        <v>20</v>
      </c>
      <c r="G178" s="43">
        <v>5</v>
      </c>
      <c r="H178" s="43">
        <v>5</v>
      </c>
      <c r="I178" s="43">
        <v>0</v>
      </c>
      <c r="J178" s="43">
        <v>67</v>
      </c>
      <c r="K178" s="44"/>
      <c r="L178" s="43">
        <v>10.93</v>
      </c>
    </row>
    <row r="179" spans="1:12" ht="1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</v>
      </c>
      <c r="H179" s="43">
        <v>0</v>
      </c>
      <c r="I179" s="43">
        <v>15</v>
      </c>
      <c r="J179" s="43">
        <v>62</v>
      </c>
      <c r="K179" s="44">
        <v>943</v>
      </c>
      <c r="L179" s="43">
        <v>1.59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 t="s">
        <v>80</v>
      </c>
      <c r="G180" s="43">
        <v>3</v>
      </c>
      <c r="H180" s="43">
        <v>2</v>
      </c>
      <c r="I180" s="43">
        <v>23</v>
      </c>
      <c r="J180" s="43">
        <v>100</v>
      </c>
      <c r="K180" s="44"/>
      <c r="L180" s="43">
        <v>3.82</v>
      </c>
    </row>
    <row r="181" spans="1:12" ht="1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>
        <v>338</v>
      </c>
      <c r="L181" s="43">
        <v>12.63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16</v>
      </c>
      <c r="H184" s="19">
        <f t="shared" si="86"/>
        <v>19</v>
      </c>
      <c r="I184" s="19">
        <f t="shared" si="86"/>
        <v>85</v>
      </c>
      <c r="J184" s="19">
        <f t="shared" si="86"/>
        <v>561</v>
      </c>
      <c r="K184" s="25"/>
      <c r="L184" s="19">
        <f t="shared" ref="L184" si="87">SUM(L177:L183)</f>
        <v>47.62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84</v>
      </c>
      <c r="F186" s="43">
        <v>250</v>
      </c>
      <c r="G186" s="43">
        <v>6</v>
      </c>
      <c r="H186" s="43">
        <v>10</v>
      </c>
      <c r="I186" s="43">
        <v>12</v>
      </c>
      <c r="J186" s="43">
        <v>172</v>
      </c>
      <c r="K186" s="44">
        <v>82</v>
      </c>
      <c r="L186" s="43"/>
    </row>
    <row r="187" spans="1:12" ht="15">
      <c r="A187" s="23"/>
      <c r="B187" s="15"/>
      <c r="C187" s="11"/>
      <c r="D187" s="7" t="s">
        <v>28</v>
      </c>
      <c r="E187" s="42" t="s">
        <v>40</v>
      </c>
      <c r="F187" s="43">
        <v>100</v>
      </c>
      <c r="G187" s="43">
        <v>21</v>
      </c>
      <c r="H187" s="43">
        <v>14</v>
      </c>
      <c r="I187" s="43">
        <v>0</v>
      </c>
      <c r="J187" s="43">
        <v>206</v>
      </c>
      <c r="K187" s="44">
        <v>637</v>
      </c>
      <c r="L187" s="43"/>
    </row>
    <row r="188" spans="1:12" ht="15">
      <c r="A188" s="23"/>
      <c r="B188" s="15"/>
      <c r="C188" s="11"/>
      <c r="D188" s="7" t="s">
        <v>29</v>
      </c>
      <c r="E188" s="42" t="s">
        <v>39</v>
      </c>
      <c r="F188" s="43">
        <v>150</v>
      </c>
      <c r="G188" s="43">
        <v>5</v>
      </c>
      <c r="H188" s="43">
        <v>6</v>
      </c>
      <c r="I188" s="43">
        <v>30</v>
      </c>
      <c r="J188" s="43">
        <v>196</v>
      </c>
      <c r="K188" s="44">
        <v>202</v>
      </c>
      <c r="L188" s="43"/>
    </row>
    <row r="189" spans="1:12" ht="1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0</v>
      </c>
      <c r="H189" s="43">
        <v>0</v>
      </c>
      <c r="I189" s="43">
        <v>15</v>
      </c>
      <c r="J189" s="43">
        <v>62</v>
      </c>
      <c r="K189" s="44">
        <v>943</v>
      </c>
      <c r="L189" s="43"/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37.5</v>
      </c>
      <c r="G190" s="43">
        <v>3</v>
      </c>
      <c r="H190" s="43">
        <v>2</v>
      </c>
      <c r="I190" s="43">
        <v>23</v>
      </c>
      <c r="J190" s="43">
        <v>100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54</v>
      </c>
      <c r="F191" s="43">
        <v>20</v>
      </c>
      <c r="G191" s="43">
        <v>1</v>
      </c>
      <c r="H191" s="43">
        <v>0</v>
      </c>
      <c r="I191" s="43">
        <v>8</v>
      </c>
      <c r="J191" s="43">
        <v>40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757.5</v>
      </c>
      <c r="G194" s="19">
        <f t="shared" ref="G194:J194" si="88">SUM(G185:G193)</f>
        <v>36</v>
      </c>
      <c r="H194" s="19">
        <f t="shared" si="88"/>
        <v>32</v>
      </c>
      <c r="I194" s="19">
        <f t="shared" si="88"/>
        <v>88</v>
      </c>
      <c r="J194" s="19">
        <f t="shared" si="88"/>
        <v>776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1287.5</v>
      </c>
      <c r="G195" s="32">
        <f t="shared" ref="G195" si="90">G184+G194</f>
        <v>52</v>
      </c>
      <c r="H195" s="32">
        <f t="shared" ref="H195" si="91">H184+H194</f>
        <v>51</v>
      </c>
      <c r="I195" s="32">
        <f t="shared" ref="I195" si="92">I184+I194</f>
        <v>173</v>
      </c>
      <c r="J195" s="32">
        <f t="shared" ref="J195:L195" si="93">J184+J194</f>
        <v>1337</v>
      </c>
      <c r="K195" s="32"/>
      <c r="L195" s="32">
        <f t="shared" si="93"/>
        <v>47.62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1328.5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53.2</v>
      </c>
      <c r="H196" s="34">
        <f t="shared" si="94"/>
        <v>54.9</v>
      </c>
      <c r="I196" s="34">
        <f t="shared" si="94"/>
        <v>198.6</v>
      </c>
      <c r="J196" s="34">
        <f t="shared" si="94"/>
        <v>1457.6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71.861000000000004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dcterms:created xsi:type="dcterms:W3CDTF">2022-05-16T14:23:56Z</dcterms:created>
  <dcterms:modified xsi:type="dcterms:W3CDTF">2024-10-10T09:04:18Z</dcterms:modified>
</cp:coreProperties>
</file>